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Retirement Plan Templates (Made By Hafsa)\"/>
    </mc:Choice>
  </mc:AlternateContent>
  <xr:revisionPtr revIDLastSave="0" documentId="13_ncr:1_{D9A769A9-58AA-410B-8651-6A6F4C988487}" xr6:coauthVersionLast="47" xr6:coauthVersionMax="47" xr10:uidLastSave="{00000000-0000-0000-0000-000000000000}"/>
  <bookViews>
    <workbookView xWindow="-108" yWindow="-108" windowWidth="23256" windowHeight="12456" activeTab="1" xr2:uid="{34D084F1-585A-4CA9-B315-1883E1D0ED21}"/>
  </bookViews>
  <sheets>
    <sheet name="RETIREMENT PLANNING WORKSHEET" sheetId="1" r:id="rId1"/>
    <sheet name="RETIREMENT BUDGET FOR INFLATIO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2" l="1"/>
  <c r="D4" i="2"/>
  <c r="G4" i="2"/>
  <c r="G5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45" i="1"/>
  <c r="G46" i="1"/>
  <c r="G47" i="1"/>
  <c r="F47" i="1"/>
  <c r="E47" i="1"/>
  <c r="D47" i="1"/>
  <c r="C47" i="1"/>
  <c r="G38" i="1"/>
  <c r="G39" i="1"/>
  <c r="G40" i="1"/>
  <c r="G41" i="1"/>
  <c r="G42" i="1"/>
  <c r="F42" i="1"/>
  <c r="E42" i="1"/>
  <c r="D42" i="1"/>
  <c r="C42" i="1"/>
  <c r="G29" i="1"/>
  <c r="G30" i="1"/>
  <c r="G31" i="1"/>
  <c r="G32" i="1"/>
  <c r="G33" i="1"/>
  <c r="G34" i="1"/>
  <c r="G35" i="1"/>
  <c r="F35" i="1"/>
  <c r="E35" i="1"/>
  <c r="D35" i="1"/>
  <c r="C35" i="1"/>
  <c r="G22" i="1"/>
  <c r="G23" i="1"/>
  <c r="G24" i="1"/>
  <c r="G25" i="1"/>
  <c r="G26" i="1"/>
  <c r="F26" i="1"/>
  <c r="E26" i="1"/>
  <c r="D26" i="1"/>
  <c r="C26" i="1"/>
  <c r="G13" i="1"/>
  <c r="G14" i="1"/>
  <c r="G15" i="1"/>
  <c r="G16" i="1"/>
  <c r="G17" i="1"/>
  <c r="G18" i="1"/>
  <c r="G19" i="1"/>
  <c r="F19" i="1"/>
  <c r="E19" i="1"/>
  <c r="D19" i="1"/>
  <c r="C19" i="1"/>
  <c r="G5" i="1"/>
  <c r="G4" i="1"/>
  <c r="G6" i="1"/>
</calcChain>
</file>

<file path=xl/sharedStrings.xml><?xml version="1.0" encoding="utf-8"?>
<sst xmlns="http://schemas.openxmlformats.org/spreadsheetml/2006/main" count="82" uniqueCount="56">
  <si>
    <t>SUMMARY</t>
  </si>
  <si>
    <t>Annual Retirement Income Required</t>
  </si>
  <si>
    <t>Estimated Social Security, Pension, and Other Income</t>
  </si>
  <si>
    <t>Annual Variance</t>
  </si>
  <si>
    <t>AGE</t>
  </si>
  <si>
    <t>Age Today</t>
  </si>
  <si>
    <t>Years to retirement</t>
  </si>
  <si>
    <t>Age at Retirement</t>
  </si>
  <si>
    <t>RETIREMENT INCOME SOURCES</t>
  </si>
  <si>
    <t>Weekly</t>
  </si>
  <si>
    <t>Bi-Weekly</t>
  </si>
  <si>
    <t>Monthly</t>
  </si>
  <si>
    <t>Quarterly</t>
  </si>
  <si>
    <t>Annually</t>
  </si>
  <si>
    <t>Social Security Income</t>
  </si>
  <si>
    <t>Company Pensions</t>
  </si>
  <si>
    <t>Rental Income</t>
  </si>
  <si>
    <t>Shares/Investments Income</t>
  </si>
  <si>
    <t>Annuity Income</t>
  </si>
  <si>
    <t>Other Retirement Plans</t>
  </si>
  <si>
    <t xml:space="preserve"> </t>
  </si>
  <si>
    <t>Total</t>
  </si>
  <si>
    <t>HOUSING COSTS</t>
  </si>
  <si>
    <t>Mortgage or Rent</t>
  </si>
  <si>
    <t>Real Estate Taxes</t>
  </si>
  <si>
    <t>Maintenance and Repair</t>
  </si>
  <si>
    <t>Home Insurance</t>
  </si>
  <si>
    <t>PERSONAL EXPENSES</t>
  </si>
  <si>
    <t>Grooming</t>
  </si>
  <si>
    <t>Clothing</t>
  </si>
  <si>
    <t>Holidays</t>
  </si>
  <si>
    <t>Other</t>
  </si>
  <si>
    <t>Auto Expense</t>
  </si>
  <si>
    <t>Auto Insurance</t>
  </si>
  <si>
    <t xml:space="preserve">Total </t>
  </si>
  <si>
    <t>DAILY LIVING EXPENSES</t>
  </si>
  <si>
    <t>Groceries</t>
  </si>
  <si>
    <t>Entertainment</t>
  </si>
  <si>
    <t>Utilities</t>
  </si>
  <si>
    <t>Telephone</t>
  </si>
  <si>
    <t>MEDICAL EXPENSES</t>
  </si>
  <si>
    <t>Prescription Drugs</t>
  </si>
  <si>
    <t>Medical Insurance</t>
  </si>
  <si>
    <t>RETIREMENT PLAN TEMPLATE</t>
  </si>
  <si>
    <t>RETIREMENT BUDGET FOR INFLATION</t>
  </si>
  <si>
    <t>Age today</t>
  </si>
  <si>
    <t>Age at retirement</t>
  </si>
  <si>
    <t>Annual income required at 65</t>
  </si>
  <si>
    <t>Years after retired</t>
  </si>
  <si>
    <t>Amount required</t>
  </si>
  <si>
    <t>INFLATION RATE</t>
  </si>
  <si>
    <t>Annual Inflation Rate</t>
  </si>
  <si>
    <t>YEAR</t>
  </si>
  <si>
    <t>INFLATION RATE %</t>
  </si>
  <si>
    <t>ANNUAL BUDGETED</t>
  </si>
  <si>
    <t>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</si>
</sst>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[$$-409]* #,##0.00_);_([$$-409]* \(#,##0.00\);_([$$-409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b/>
      <sz val="16"/>
      <name val="Bahnschrift SemiBold"/>
      <family val="2"/>
    </font>
    <font>
      <b/>
      <sz val="10"/>
      <color theme="1"/>
      <name val="Calibri"/>
      <family val="2"/>
    </font>
    <font>
      <sz val="10"/>
      <color theme="4" tint="-0.499984740745262"/>
      <name val="Century Gothic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6"/>
      <name val="Bahnschrift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/>
      <top style="thin">
        <color theme="6" tint="0.59999389629810485"/>
      </top>
      <bottom style="thin">
        <color theme="6" tint="0.59999389629810485"/>
      </bottom>
      <diagonal/>
    </border>
    <border>
      <left/>
      <right/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/>
      <top/>
      <bottom/>
      <diagonal/>
    </border>
    <border>
      <left/>
      <right style="thin">
        <color theme="6" tint="0.59999389629810485"/>
      </right>
      <top/>
      <bottom/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4" fillId="2" borderId="0" xfId="0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4" fillId="4" borderId="1" xfId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indent="2"/>
    </xf>
    <xf numFmtId="0" fontId="4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3" borderId="1" xfId="0" applyFont="1" applyFill="1" applyBorder="1" applyAlignment="1">
      <alignment horizontal="left" vertical="center" wrapText="1" indent="1"/>
    </xf>
    <xf numFmtId="164" fontId="8" fillId="3" borderId="1" xfId="0" applyNumberFormat="1" applyFont="1" applyFill="1" applyBorder="1" applyAlignment="1">
      <alignment horizontal="left" vertical="center" wrapText="1" indent="1"/>
    </xf>
    <xf numFmtId="164" fontId="8" fillId="3" borderId="1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64" fontId="4" fillId="0" borderId="4" xfId="1" applyFont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10" fontId="4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right" vertical="center" indent="2"/>
    </xf>
    <xf numFmtId="0" fontId="10" fillId="2" borderId="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281941</xdr:colOff>
      <xdr:row>0</xdr:row>
      <xdr:rowOff>0</xdr:rowOff>
    </xdr:from>
    <xdr:to>
      <xdr:col>4</xdr:col>
      <xdr:colOff>563881</xdr:colOff>
      <xdr:row>1</xdr:row>
      <xdr:rowOff>130018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2D3EDB-8C39-488A-94EB-302B1D6E8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881" y="0"/>
          <a:ext cx="1325880" cy="3128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IC-Retirement-Planning-Worksheet-Template-9036.xlsx" TargetMode="External"/><Relationship Id="rId1" Type="http://schemas.openxmlformats.org/officeDocument/2006/relationships/externalLinkPath" Target="/Users/HP/Downloads/IC-Retirement-Planning-Worksheet-Template-90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tirement Planning Worksheet"/>
      <sheetName val="Budget for Inflation"/>
      <sheetName val="- Disclaimer -"/>
    </sheetNames>
    <sheetDataSet>
      <sheetData sheetId="0">
        <row r="7">
          <cell r="G7"/>
        </row>
        <row r="12">
          <cell r="C12">
            <v>65</v>
          </cell>
        </row>
        <row r="13">
          <cell r="C1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F712E-5613-43B8-9481-2E940E39C5EE}">
  <dimension ref="B2:G47"/>
  <sheetViews>
    <sheetView showGridLines="0" showRowColHeaders="0" showRuler="0" view="pageLayout" zoomScaleNormal="100" workbookViewId="0">
      <selection activeCell="B12" sqref="B12"/>
    </sheetView>
  </sheetViews>
  <sheetFormatPr defaultRowHeight="14.4" x14ac:dyDescent="0.3"/>
  <cols>
    <col min="1" max="1" width="1.33203125" customWidth="1"/>
    <col min="2" max="2" width="24.33203125" customWidth="1"/>
    <col min="3" max="7" width="11.5546875" customWidth="1"/>
  </cols>
  <sheetData>
    <row r="2" spans="2:7" ht="51" customHeight="1" x14ac:dyDescent="0.3">
      <c r="B2" s="33" t="s">
        <v>43</v>
      </c>
      <c r="C2" s="33"/>
      <c r="D2" s="33"/>
      <c r="E2" s="33"/>
      <c r="F2" s="33"/>
      <c r="G2" s="33"/>
    </row>
    <row r="3" spans="2:7" x14ac:dyDescent="0.3">
      <c r="B3" s="18" t="s">
        <v>0</v>
      </c>
      <c r="C3" s="6"/>
      <c r="D3" s="6"/>
      <c r="E3" s="6"/>
      <c r="F3" s="6"/>
      <c r="G3" s="6"/>
    </row>
    <row r="4" spans="2:7" x14ac:dyDescent="0.3">
      <c r="B4" s="4" t="s">
        <v>1</v>
      </c>
      <c r="C4" s="3"/>
      <c r="D4" s="3"/>
      <c r="E4" s="3"/>
      <c r="F4" s="3"/>
      <c r="G4" s="7">
        <f>SUM(G47+G42+G35+G26)</f>
        <v>10900</v>
      </c>
    </row>
    <row r="5" spans="2:7" x14ac:dyDescent="0.3">
      <c r="B5" s="4" t="s">
        <v>2</v>
      </c>
      <c r="C5" s="3"/>
      <c r="D5" s="3"/>
      <c r="E5" s="3"/>
      <c r="F5" s="3"/>
      <c r="G5" s="8">
        <f>G19</f>
        <v>60000</v>
      </c>
    </row>
    <row r="6" spans="2:7" x14ac:dyDescent="0.3">
      <c r="B6" s="4" t="s">
        <v>3</v>
      </c>
      <c r="C6" s="3"/>
      <c r="D6" s="3"/>
      <c r="E6" s="3"/>
      <c r="F6" s="3"/>
      <c r="G6" s="8">
        <f>G5-G4</f>
        <v>49100</v>
      </c>
    </row>
    <row r="7" spans="2:7" ht="9" customHeight="1" x14ac:dyDescent="0.3">
      <c r="B7" s="1"/>
      <c r="C7" s="1"/>
      <c r="D7" s="1"/>
      <c r="E7" s="1"/>
      <c r="F7" s="1"/>
      <c r="G7" s="1"/>
    </row>
    <row r="8" spans="2:7" x14ac:dyDescent="0.3">
      <c r="B8" s="37" t="s">
        <v>4</v>
      </c>
      <c r="C8" s="38"/>
      <c r="D8" s="38"/>
      <c r="E8" s="38"/>
      <c r="F8" s="38"/>
      <c r="G8" s="39"/>
    </row>
    <row r="9" spans="2:7" x14ac:dyDescent="0.3">
      <c r="B9" s="16" t="s">
        <v>5</v>
      </c>
      <c r="C9" s="9">
        <v>33</v>
      </c>
      <c r="D9" s="34" t="s">
        <v>6</v>
      </c>
      <c r="E9" s="35"/>
      <c r="F9" s="36"/>
      <c r="G9" s="17">
        <v>32</v>
      </c>
    </row>
    <row r="10" spans="2:7" x14ac:dyDescent="0.3">
      <c r="B10" s="16" t="s">
        <v>7</v>
      </c>
      <c r="C10" s="9">
        <v>65</v>
      </c>
      <c r="D10" s="34"/>
      <c r="E10" s="35"/>
      <c r="F10" s="35"/>
      <c r="G10" s="36"/>
    </row>
    <row r="11" spans="2:7" ht="7.5" customHeight="1" x14ac:dyDescent="0.3">
      <c r="B11" s="2"/>
      <c r="C11" s="2"/>
      <c r="D11" s="2"/>
      <c r="E11" s="2"/>
      <c r="F11" s="2"/>
      <c r="G11" s="2"/>
    </row>
    <row r="12" spans="2:7" x14ac:dyDescent="0.3">
      <c r="B12" s="19" t="s">
        <v>8</v>
      </c>
      <c r="C12" s="20" t="s">
        <v>9</v>
      </c>
      <c r="D12" s="20" t="s">
        <v>10</v>
      </c>
      <c r="E12" s="20" t="s">
        <v>11</v>
      </c>
      <c r="F12" s="20" t="s">
        <v>12</v>
      </c>
      <c r="G12" s="20" t="s">
        <v>13</v>
      </c>
    </row>
    <row r="13" spans="2:7" x14ac:dyDescent="0.3">
      <c r="B13" s="16" t="s">
        <v>14</v>
      </c>
      <c r="C13" s="10">
        <v>0</v>
      </c>
      <c r="D13" s="10">
        <v>0</v>
      </c>
      <c r="E13" s="10">
        <v>5000</v>
      </c>
      <c r="F13" s="10">
        <v>0</v>
      </c>
      <c r="G13" s="10">
        <f>E13*12</f>
        <v>60000</v>
      </c>
    </row>
    <row r="14" spans="2:7" x14ac:dyDescent="0.3">
      <c r="B14" s="16" t="s">
        <v>15</v>
      </c>
      <c r="C14" s="10">
        <v>0</v>
      </c>
      <c r="D14" s="10">
        <v>0</v>
      </c>
      <c r="E14" s="10">
        <v>0</v>
      </c>
      <c r="F14" s="10">
        <v>0</v>
      </c>
      <c r="G14" s="10">
        <f t="shared" ref="G14:G18" si="0">F14*4</f>
        <v>0</v>
      </c>
    </row>
    <row r="15" spans="2:7" x14ac:dyDescent="0.3">
      <c r="B15" s="16" t="s">
        <v>16</v>
      </c>
      <c r="C15" s="10">
        <v>0</v>
      </c>
      <c r="D15" s="10">
        <v>0</v>
      </c>
      <c r="E15" s="10">
        <v>0</v>
      </c>
      <c r="F15" s="10">
        <v>0</v>
      </c>
      <c r="G15" s="10">
        <f t="shared" si="0"/>
        <v>0</v>
      </c>
    </row>
    <row r="16" spans="2:7" x14ac:dyDescent="0.3">
      <c r="B16" s="16" t="s">
        <v>17</v>
      </c>
      <c r="C16" s="10">
        <v>0</v>
      </c>
      <c r="D16" s="10">
        <v>0</v>
      </c>
      <c r="E16" s="10">
        <v>0</v>
      </c>
      <c r="F16" s="10">
        <v>0</v>
      </c>
      <c r="G16" s="10">
        <f t="shared" si="0"/>
        <v>0</v>
      </c>
    </row>
    <row r="17" spans="2:7" x14ac:dyDescent="0.3">
      <c r="B17" s="16" t="s">
        <v>18</v>
      </c>
      <c r="C17" s="10">
        <v>0</v>
      </c>
      <c r="D17" s="10">
        <v>0</v>
      </c>
      <c r="E17" s="10">
        <v>0</v>
      </c>
      <c r="F17" s="10">
        <v>0</v>
      </c>
      <c r="G17" s="10">
        <f t="shared" si="0"/>
        <v>0</v>
      </c>
    </row>
    <row r="18" spans="2:7" x14ac:dyDescent="0.3">
      <c r="B18" s="16" t="s">
        <v>19</v>
      </c>
      <c r="C18" s="10">
        <v>0</v>
      </c>
      <c r="D18" s="10">
        <v>0</v>
      </c>
      <c r="E18" s="10">
        <v>0</v>
      </c>
      <c r="F18" s="10">
        <v>0</v>
      </c>
      <c r="G18" s="10">
        <f t="shared" si="0"/>
        <v>0</v>
      </c>
    </row>
    <row r="19" spans="2:7" x14ac:dyDescent="0.3">
      <c r="B19" s="21" t="s">
        <v>21</v>
      </c>
      <c r="C19" s="15" t="str">
        <f>IF(SUM(C13:C18),SUM(C13:C18),"")</f>
        <v/>
      </c>
      <c r="D19" s="15" t="str">
        <f>IF(SUM(D13:D18),SUM(D13:D18),"")</f>
        <v/>
      </c>
      <c r="E19" s="15">
        <f>IF(SUM(E13:E18),SUM(E13:E18),"")</f>
        <v>5000</v>
      </c>
      <c r="F19" s="15" t="str">
        <f>IF(SUM(F13:F18),SUM(F13:F18),"")</f>
        <v/>
      </c>
      <c r="G19" s="15">
        <f>IF(SUM(G13:G18),SUM(G13:G18),"")</f>
        <v>60000</v>
      </c>
    </row>
    <row r="20" spans="2:7" ht="7.5" customHeight="1" x14ac:dyDescent="0.3">
      <c r="B20" s="5"/>
      <c r="C20" s="2"/>
      <c r="D20" s="2"/>
      <c r="E20" s="2"/>
      <c r="F20" s="2"/>
      <c r="G20" s="2"/>
    </row>
    <row r="21" spans="2:7" x14ac:dyDescent="0.3">
      <c r="B21" s="19" t="s">
        <v>22</v>
      </c>
      <c r="C21" s="20" t="s">
        <v>9</v>
      </c>
      <c r="D21" s="20" t="s">
        <v>10</v>
      </c>
      <c r="E21" s="20" t="s">
        <v>11</v>
      </c>
      <c r="F21" s="20" t="s">
        <v>12</v>
      </c>
      <c r="G21" s="20" t="s">
        <v>13</v>
      </c>
    </row>
    <row r="22" spans="2:7" x14ac:dyDescent="0.3">
      <c r="B22" s="16" t="s">
        <v>23</v>
      </c>
      <c r="C22" s="10">
        <v>5</v>
      </c>
      <c r="D22" s="10">
        <v>0</v>
      </c>
      <c r="E22" s="10">
        <v>0</v>
      </c>
      <c r="F22" s="10">
        <v>0</v>
      </c>
      <c r="G22" s="10">
        <f>SUM(IF(C22&gt;=1,C22*52,IF(D22&gt;=1,D22*26,IF(E22&gt;=1,E22*12,IF(F22&gt;=1,F22*4)))))</f>
        <v>260</v>
      </c>
    </row>
    <row r="23" spans="2:7" x14ac:dyDescent="0.3">
      <c r="B23" s="16" t="s">
        <v>24</v>
      </c>
      <c r="C23" s="10">
        <v>0</v>
      </c>
      <c r="D23" s="10">
        <v>0</v>
      </c>
      <c r="E23" s="10">
        <v>0</v>
      </c>
      <c r="F23" s="10">
        <v>0</v>
      </c>
      <c r="G23" s="10">
        <f t="shared" ref="G23:G25" si="1">SUM(IF(C23&gt;=1,C23*52,IF(D23&gt;=1,D23*26,IF(E23&gt;=1,E23*12,IF(F23&gt;=1,F23*4)))))</f>
        <v>0</v>
      </c>
    </row>
    <row r="24" spans="2:7" x14ac:dyDescent="0.3">
      <c r="B24" s="16" t="s">
        <v>25</v>
      </c>
      <c r="C24" s="10">
        <v>0</v>
      </c>
      <c r="D24" s="10">
        <v>0</v>
      </c>
      <c r="E24" s="10">
        <v>0</v>
      </c>
      <c r="F24" s="10">
        <v>0</v>
      </c>
      <c r="G24" s="10">
        <f t="shared" si="1"/>
        <v>0</v>
      </c>
    </row>
    <row r="25" spans="2:7" x14ac:dyDescent="0.3">
      <c r="B25" s="16" t="s">
        <v>26</v>
      </c>
      <c r="C25" s="10">
        <v>0</v>
      </c>
      <c r="D25" s="10">
        <v>0</v>
      </c>
      <c r="E25" s="10">
        <v>0</v>
      </c>
      <c r="F25" s="10">
        <v>0</v>
      </c>
      <c r="G25" s="10">
        <f t="shared" si="1"/>
        <v>0</v>
      </c>
    </row>
    <row r="26" spans="2:7" x14ac:dyDescent="0.3">
      <c r="B26" s="21" t="s">
        <v>21</v>
      </c>
      <c r="C26" s="15">
        <f>IF(SUM(C22:C25),SUM(C22:C25),"")</f>
        <v>5</v>
      </c>
      <c r="D26" s="15" t="str">
        <f>IF(SUM(D22:D25),SUM(D22:D25),"")</f>
        <v/>
      </c>
      <c r="E26" s="15" t="str">
        <f>IF(SUM(E22:E25),SUM(E22:E25),"")</f>
        <v/>
      </c>
      <c r="F26" s="15" t="str">
        <f>IF(SUM(F22:F25),SUM(F22:F25),"")</f>
        <v/>
      </c>
      <c r="G26" s="15">
        <f>SUM(G22:G25)</f>
        <v>260</v>
      </c>
    </row>
    <row r="27" spans="2:7" ht="9" customHeight="1" x14ac:dyDescent="0.3">
      <c r="B27" s="5"/>
      <c r="C27" s="2"/>
      <c r="D27" s="2"/>
      <c r="E27" s="2"/>
      <c r="F27" s="2"/>
      <c r="G27" s="2"/>
    </row>
    <row r="28" spans="2:7" x14ac:dyDescent="0.3">
      <c r="B28" s="19" t="s">
        <v>27</v>
      </c>
      <c r="C28" s="20" t="s">
        <v>9</v>
      </c>
      <c r="D28" s="20" t="s">
        <v>10</v>
      </c>
      <c r="E28" s="20" t="s">
        <v>11</v>
      </c>
      <c r="F28" s="20" t="s">
        <v>12</v>
      </c>
      <c r="G28" s="20" t="s">
        <v>13</v>
      </c>
    </row>
    <row r="29" spans="2:7" x14ac:dyDescent="0.3">
      <c r="B29" s="16" t="s">
        <v>28</v>
      </c>
      <c r="C29" s="12">
        <v>10</v>
      </c>
      <c r="D29" s="12">
        <v>0</v>
      </c>
      <c r="E29" s="12">
        <v>0</v>
      </c>
      <c r="F29" s="12">
        <v>0</v>
      </c>
      <c r="G29" s="13">
        <f>SUM(IF(C29&gt;=1,C29*52,IF(D29&gt;=1,D29*26,IF(E29&gt;=1,E29*12,IF(F29&gt;=1,F29*4)))))</f>
        <v>520</v>
      </c>
    </row>
    <row r="30" spans="2:7" x14ac:dyDescent="0.3">
      <c r="B30" s="16" t="s">
        <v>29</v>
      </c>
      <c r="C30" s="12">
        <v>0</v>
      </c>
      <c r="D30" s="12">
        <v>0</v>
      </c>
      <c r="E30" s="12">
        <v>0</v>
      </c>
      <c r="F30" s="12">
        <v>0</v>
      </c>
      <c r="G30" s="13">
        <f t="shared" ref="G30:G34" si="2">SUM(IF(C30&gt;=1,C30*52,IF(D30&gt;=1,D30*26,IF(E30&gt;=1,E30*12,IF(F30&gt;=1,F30*4)))))</f>
        <v>0</v>
      </c>
    </row>
    <row r="31" spans="2:7" x14ac:dyDescent="0.3">
      <c r="B31" s="16" t="s">
        <v>30</v>
      </c>
      <c r="C31" s="12">
        <v>0</v>
      </c>
      <c r="D31" s="12">
        <v>0</v>
      </c>
      <c r="E31" s="12">
        <v>0</v>
      </c>
      <c r="F31" s="12">
        <v>0</v>
      </c>
      <c r="G31" s="13">
        <f t="shared" si="2"/>
        <v>0</v>
      </c>
    </row>
    <row r="32" spans="2:7" x14ac:dyDescent="0.3">
      <c r="B32" s="16" t="s">
        <v>31</v>
      </c>
      <c r="C32" s="12">
        <v>0</v>
      </c>
      <c r="D32" s="12">
        <v>0</v>
      </c>
      <c r="E32" s="12">
        <v>0</v>
      </c>
      <c r="F32" s="12">
        <v>0</v>
      </c>
      <c r="G32" s="13">
        <f t="shared" si="2"/>
        <v>0</v>
      </c>
    </row>
    <row r="33" spans="2:7" x14ac:dyDescent="0.3">
      <c r="B33" s="16" t="s">
        <v>32</v>
      </c>
      <c r="C33" s="12">
        <v>0</v>
      </c>
      <c r="D33" s="12">
        <v>0</v>
      </c>
      <c r="E33" s="12">
        <v>500</v>
      </c>
      <c r="F33" s="12">
        <v>0</v>
      </c>
      <c r="G33" s="13">
        <f t="shared" si="2"/>
        <v>6000</v>
      </c>
    </row>
    <row r="34" spans="2:7" x14ac:dyDescent="0.3">
      <c r="B34" s="16" t="s">
        <v>33</v>
      </c>
      <c r="C34" s="12">
        <v>0</v>
      </c>
      <c r="D34" s="12">
        <v>0</v>
      </c>
      <c r="E34" s="12">
        <v>0</v>
      </c>
      <c r="F34" s="12">
        <v>0</v>
      </c>
      <c r="G34" s="13">
        <f t="shared" si="2"/>
        <v>0</v>
      </c>
    </row>
    <row r="35" spans="2:7" x14ac:dyDescent="0.3">
      <c r="B35" s="21" t="s">
        <v>34</v>
      </c>
      <c r="C35" s="14">
        <f>IF(SUM(C29:C34),SUM(C29:C34),"")</f>
        <v>10</v>
      </c>
      <c r="D35" s="14" t="str">
        <f>IF(SUM(D29:D34),SUM(D29:D34),"")</f>
        <v/>
      </c>
      <c r="E35" s="14">
        <f>IF(SUM(E29:E34),SUM(E29:E34),"")</f>
        <v>500</v>
      </c>
      <c r="F35" s="14" t="str">
        <f>IF(SUM(F29:F34),SUM(F29:F34),"")</f>
        <v/>
      </c>
      <c r="G35" s="14">
        <f>SUM(G29:G34)</f>
        <v>6520</v>
      </c>
    </row>
    <row r="36" spans="2:7" ht="8.25" customHeight="1" x14ac:dyDescent="0.3">
      <c r="B36" s="5"/>
      <c r="C36" s="2"/>
      <c r="D36" s="2"/>
      <c r="E36" s="2"/>
      <c r="F36" s="2"/>
      <c r="G36" s="2"/>
    </row>
    <row r="37" spans="2:7" x14ac:dyDescent="0.3">
      <c r="B37" s="19" t="s">
        <v>35</v>
      </c>
      <c r="C37" s="20" t="s">
        <v>9</v>
      </c>
      <c r="D37" s="20" t="s">
        <v>10</v>
      </c>
      <c r="E37" s="20" t="s">
        <v>11</v>
      </c>
      <c r="F37" s="20" t="s">
        <v>12</v>
      </c>
      <c r="G37" s="20" t="s">
        <v>13</v>
      </c>
    </row>
    <row r="38" spans="2:7" x14ac:dyDescent="0.3">
      <c r="B38" s="16" t="s">
        <v>36</v>
      </c>
      <c r="C38" s="10">
        <v>0</v>
      </c>
      <c r="D38" s="10">
        <v>0</v>
      </c>
      <c r="E38" s="10">
        <v>300</v>
      </c>
      <c r="F38" s="10">
        <v>0</v>
      </c>
      <c r="G38" s="11">
        <f>SUM(IF(C38&gt;=1,C38*52,IF(D38&gt;=1,D38*26,IF(E38&gt;=1,E38*12,IF(F38&gt;=1,F38*4)))))</f>
        <v>3600</v>
      </c>
    </row>
    <row r="39" spans="2:7" x14ac:dyDescent="0.3">
      <c r="B39" s="16" t="s">
        <v>37</v>
      </c>
      <c r="C39" s="10">
        <v>0</v>
      </c>
      <c r="D39" s="10">
        <v>0</v>
      </c>
      <c r="E39" s="10">
        <v>0</v>
      </c>
      <c r="F39" s="10">
        <v>0</v>
      </c>
      <c r="G39" s="11">
        <f t="shared" ref="G39:G41" si="3">E39*12</f>
        <v>0</v>
      </c>
    </row>
    <row r="40" spans="2:7" x14ac:dyDescent="0.3">
      <c r="B40" s="16" t="s">
        <v>38</v>
      </c>
      <c r="C40" s="10">
        <v>0</v>
      </c>
      <c r="D40" s="10">
        <v>0</v>
      </c>
      <c r="E40" s="10">
        <v>0</v>
      </c>
      <c r="F40" s="10">
        <v>0</v>
      </c>
      <c r="G40" s="11">
        <f t="shared" si="3"/>
        <v>0</v>
      </c>
    </row>
    <row r="41" spans="2:7" x14ac:dyDescent="0.3">
      <c r="B41" s="16" t="s">
        <v>39</v>
      </c>
      <c r="C41" s="10">
        <v>0</v>
      </c>
      <c r="D41" s="10">
        <v>0</v>
      </c>
      <c r="E41" s="10">
        <v>0</v>
      </c>
      <c r="F41" s="10">
        <v>0</v>
      </c>
      <c r="G41" s="11">
        <f t="shared" si="3"/>
        <v>0</v>
      </c>
    </row>
    <row r="42" spans="2:7" x14ac:dyDescent="0.3">
      <c r="B42" s="21" t="s">
        <v>21</v>
      </c>
      <c r="C42" s="14" t="str">
        <f>IF(SUM(C38:C41),SUM(C38:C41),"")</f>
        <v/>
      </c>
      <c r="D42" s="14" t="str">
        <f>IF(SUM(D38:D41),SUM(D38:D41),"")</f>
        <v/>
      </c>
      <c r="E42" s="14">
        <f>IF(SUM(E38:E41),SUM(E38:E41),"")</f>
        <v>300</v>
      </c>
      <c r="F42" s="14" t="str">
        <f>IF(SUM(F38:F41),SUM(F38:F41),"")</f>
        <v/>
      </c>
      <c r="G42" s="14">
        <f>SUM(G38:G41)</f>
        <v>3600</v>
      </c>
    </row>
    <row r="43" spans="2:7" ht="7.5" customHeight="1" x14ac:dyDescent="0.3">
      <c r="B43" s="5"/>
      <c r="C43" s="2"/>
      <c r="D43" s="2"/>
      <c r="E43" s="2"/>
      <c r="F43" s="2"/>
      <c r="G43" s="2"/>
    </row>
    <row r="44" spans="2:7" x14ac:dyDescent="0.3">
      <c r="B44" s="19" t="s">
        <v>40</v>
      </c>
      <c r="C44" s="20" t="s">
        <v>9</v>
      </c>
      <c r="D44" s="20" t="s">
        <v>10</v>
      </c>
      <c r="E44" s="20" t="s">
        <v>11</v>
      </c>
      <c r="F44" s="20" t="s">
        <v>12</v>
      </c>
      <c r="G44" s="20" t="s">
        <v>13</v>
      </c>
    </row>
    <row r="45" spans="2:7" x14ac:dyDescent="0.3">
      <c r="B45" s="16" t="s">
        <v>41</v>
      </c>
      <c r="C45" s="10">
        <v>0</v>
      </c>
      <c r="D45" s="10">
        <v>20</v>
      </c>
      <c r="E45" s="10">
        <v>0</v>
      </c>
      <c r="F45" s="10">
        <v>0</v>
      </c>
      <c r="G45" s="11">
        <f>SUM(IF(C45&gt;=1,C45*52,IF(D45&gt;=1,D45*26,IF(E45&gt;=1,E45*12,IF(F45&gt;=1,F45*4)))))</f>
        <v>520</v>
      </c>
    </row>
    <row r="46" spans="2:7" x14ac:dyDescent="0.3">
      <c r="B46" s="16" t="s">
        <v>42</v>
      </c>
      <c r="C46" s="10">
        <v>0</v>
      </c>
      <c r="D46" s="10">
        <v>0</v>
      </c>
      <c r="E46" s="10">
        <v>0</v>
      </c>
      <c r="F46" s="10">
        <v>0</v>
      </c>
      <c r="G46" s="11">
        <f>SUM(IF(C46&gt;=1,C46*52,IF(D46&gt;=1,D46*26,IF(E46&gt;=1,E46*12,IF(F46&gt;=1,F46*4)))))</f>
        <v>0</v>
      </c>
    </row>
    <row r="47" spans="2:7" x14ac:dyDescent="0.3">
      <c r="B47" s="21" t="s">
        <v>21</v>
      </c>
      <c r="C47" s="14" t="str">
        <f>IF(SUM(C45:C46),SUM(C45:C46),"")</f>
        <v/>
      </c>
      <c r="D47" s="14">
        <f t="shared" ref="D47:F47" si="4">IF(SUM(D45:D46),SUM(D45:D46),"")</f>
        <v>20</v>
      </c>
      <c r="E47" s="14" t="str">
        <f t="shared" si="4"/>
        <v/>
      </c>
      <c r="F47" s="14" t="str">
        <f t="shared" si="4"/>
        <v/>
      </c>
      <c r="G47" s="14">
        <f>SUM(G45:G46)</f>
        <v>520</v>
      </c>
    </row>
  </sheetData>
  <mergeCells count="4">
    <mergeCell ref="B2:G2"/>
    <mergeCell ref="D10:G10"/>
    <mergeCell ref="B8:G8"/>
    <mergeCell ref="D9:F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6B5B-C4E0-4281-B5CC-F13D32399E26}">
  <dimension ref="B2:G33"/>
  <sheetViews>
    <sheetView showGridLines="0" showRowColHeaders="0" tabSelected="1" showRuler="0" showWhiteSpace="0" view="pageLayout" zoomScaleNormal="100" workbookViewId="0">
      <selection activeCell="I16" sqref="I16"/>
    </sheetView>
  </sheetViews>
  <sheetFormatPr defaultRowHeight="14.4" x14ac:dyDescent="0.3"/>
  <cols>
    <col min="1" max="1" width="1.33203125" customWidth="1"/>
    <col min="2" max="7" width="14.5546875" customWidth="1"/>
  </cols>
  <sheetData>
    <row r="2" spans="2:7" ht="39.75" customHeight="1" x14ac:dyDescent="0.3">
      <c r="B2" s="42" t="s">
        <v>44</v>
      </c>
      <c r="C2" s="42"/>
      <c r="D2" s="42"/>
      <c r="E2" s="42"/>
      <c r="F2" s="42"/>
      <c r="G2" s="42"/>
    </row>
    <row r="3" spans="2:7" ht="22.5" customHeight="1" x14ac:dyDescent="0.3">
      <c r="B3" s="52" t="s">
        <v>4</v>
      </c>
      <c r="C3" s="52"/>
      <c r="D3" s="52"/>
      <c r="E3" s="52"/>
      <c r="F3" s="52"/>
      <c r="G3" s="52"/>
    </row>
    <row r="4" spans="2:7" ht="22.5" customHeight="1" x14ac:dyDescent="0.3">
      <c r="B4" s="50" t="s">
        <v>45</v>
      </c>
      <c r="C4" s="50"/>
      <c r="D4" s="24">
        <f>'[1]Retirement Planning Worksheet'!C12</f>
        <v>65</v>
      </c>
      <c r="E4" s="47" t="s">
        <v>6</v>
      </c>
      <c r="F4" s="48"/>
      <c r="G4" s="24">
        <f>IF(D4,D5-D4,0)</f>
        <v>-65</v>
      </c>
    </row>
    <row r="5" spans="2:7" ht="22.5" customHeight="1" x14ac:dyDescent="0.3">
      <c r="B5" s="50" t="s">
        <v>46</v>
      </c>
      <c r="C5" s="50"/>
      <c r="D5" s="24">
        <f>'[1]Retirement Planning Worksheet'!C13</f>
        <v>0</v>
      </c>
      <c r="E5" s="50" t="s">
        <v>47</v>
      </c>
      <c r="F5" s="50"/>
      <c r="G5" s="25">
        <f>FV(D9,G4,-PMT(D9,G4,-'[1]Retirement Planning Worksheet'!G7),,1)</f>
        <v>0</v>
      </c>
    </row>
    <row r="6" spans="2:7" ht="22.5" customHeight="1" x14ac:dyDescent="0.3">
      <c r="B6" s="50" t="s">
        <v>48</v>
      </c>
      <c r="C6" s="50"/>
      <c r="D6" s="24">
        <v>20</v>
      </c>
      <c r="E6" s="47" t="s">
        <v>49</v>
      </c>
      <c r="F6" s="48"/>
      <c r="G6" s="26"/>
    </row>
    <row r="7" spans="2:7" x14ac:dyDescent="0.3">
      <c r="B7" s="44"/>
      <c r="C7" s="45"/>
      <c r="D7" s="45"/>
      <c r="E7" s="45"/>
      <c r="F7" s="45"/>
      <c r="G7" s="46"/>
    </row>
    <row r="8" spans="2:7" ht="29.25" customHeight="1" x14ac:dyDescent="0.3">
      <c r="B8" s="43" t="s">
        <v>50</v>
      </c>
      <c r="C8" s="43"/>
      <c r="D8" s="43"/>
      <c r="E8" s="43"/>
      <c r="F8" s="43"/>
      <c r="G8" s="43"/>
    </row>
    <row r="9" spans="2:7" ht="22.5" customHeight="1" x14ac:dyDescent="0.3">
      <c r="B9" s="51" t="s">
        <v>51</v>
      </c>
      <c r="C9" s="51"/>
      <c r="D9" s="49">
        <v>0.02</v>
      </c>
      <c r="E9" s="49"/>
      <c r="F9" s="49"/>
      <c r="G9" s="49"/>
    </row>
    <row r="10" spans="2:7" ht="12" customHeight="1" x14ac:dyDescent="0.3">
      <c r="B10" s="22"/>
      <c r="C10" s="22"/>
      <c r="D10" s="22"/>
      <c r="E10" s="22"/>
      <c r="F10" s="22"/>
      <c r="G10" s="22"/>
    </row>
    <row r="11" spans="2:7" ht="42" customHeight="1" x14ac:dyDescent="0.3">
      <c r="B11" s="27" t="s">
        <v>4</v>
      </c>
      <c r="C11" s="27" t="s">
        <v>52</v>
      </c>
      <c r="D11" s="27" t="s">
        <v>53</v>
      </c>
      <c r="E11" s="27"/>
      <c r="F11" s="27" t="s">
        <v>54</v>
      </c>
      <c r="G11" s="27" t="s">
        <v>55</v>
      </c>
    </row>
    <row r="12" spans="2:7" x14ac:dyDescent="0.3">
      <c r="B12" s="40"/>
      <c r="C12" s="40"/>
      <c r="D12" s="40"/>
      <c r="E12" s="41"/>
      <c r="F12" s="40"/>
      <c r="G12" s="40"/>
    </row>
    <row r="13" spans="2:7" ht="19.5" customHeight="1" x14ac:dyDescent="0.3">
      <c r="B13" s="28"/>
      <c r="C13" s="28"/>
      <c r="D13" s="30">
        <v>0.02</v>
      </c>
      <c r="E13" s="32"/>
      <c r="F13" s="31">
        <f>IF(ISERROR(C13),NA(),G5+(G5*D13))</f>
        <v>0</v>
      </c>
      <c r="G13" s="29">
        <f>IF(ISERROR(C13),NA(),SUM($F$12:F13))</f>
        <v>0</v>
      </c>
    </row>
    <row r="14" spans="2:7" ht="19.5" customHeight="1" x14ac:dyDescent="0.3">
      <c r="B14" s="28"/>
      <c r="C14" s="28"/>
      <c r="D14" s="30">
        <v>0.02</v>
      </c>
      <c r="E14" s="32"/>
      <c r="F14" s="31">
        <f t="shared" ref="F14:F32" si="0">IF(ISERROR(C14),NA(),F13+(F13*D14))</f>
        <v>0</v>
      </c>
      <c r="G14" s="29">
        <f>IF(ISERROR(C14),NA(),SUM($F$12:F14))</f>
        <v>0</v>
      </c>
    </row>
    <row r="15" spans="2:7" ht="19.5" customHeight="1" x14ac:dyDescent="0.3">
      <c r="B15" s="28"/>
      <c r="C15" s="28"/>
      <c r="D15" s="30">
        <v>0.02</v>
      </c>
      <c r="E15" s="32"/>
      <c r="F15" s="31">
        <f t="shared" si="0"/>
        <v>0</v>
      </c>
      <c r="G15" s="29">
        <f>IF(ISERROR(C15),NA(),SUM($F$12:F15))</f>
        <v>0</v>
      </c>
    </row>
    <row r="16" spans="2:7" ht="19.5" customHeight="1" x14ac:dyDescent="0.3">
      <c r="B16" s="28"/>
      <c r="C16" s="28"/>
      <c r="D16" s="30">
        <v>0.02</v>
      </c>
      <c r="E16" s="32"/>
      <c r="F16" s="31">
        <f t="shared" si="0"/>
        <v>0</v>
      </c>
      <c r="G16" s="29">
        <f>IF(ISERROR(C16),NA(),SUM($F$12:F16))</f>
        <v>0</v>
      </c>
    </row>
    <row r="17" spans="2:7" ht="19.5" customHeight="1" x14ac:dyDescent="0.3">
      <c r="B17" s="28"/>
      <c r="C17" s="28"/>
      <c r="D17" s="30">
        <v>0.02</v>
      </c>
      <c r="E17" s="32"/>
      <c r="F17" s="31">
        <f t="shared" si="0"/>
        <v>0</v>
      </c>
      <c r="G17" s="29">
        <f>IF(ISERROR(C17),NA(),SUM($F$12:F17))</f>
        <v>0</v>
      </c>
    </row>
    <row r="18" spans="2:7" ht="19.5" customHeight="1" x14ac:dyDescent="0.3">
      <c r="B18" s="28"/>
      <c r="C18" s="28"/>
      <c r="D18" s="30">
        <v>0.02</v>
      </c>
      <c r="E18" s="32"/>
      <c r="F18" s="31">
        <f t="shared" si="0"/>
        <v>0</v>
      </c>
      <c r="G18" s="29">
        <f>IF(ISERROR(C18),NA(),SUM($F$12:F18))</f>
        <v>0</v>
      </c>
    </row>
    <row r="19" spans="2:7" ht="19.5" customHeight="1" x14ac:dyDescent="0.3">
      <c r="B19" s="28"/>
      <c r="C19" s="28"/>
      <c r="D19" s="30">
        <v>0.02</v>
      </c>
      <c r="E19" s="32"/>
      <c r="F19" s="31">
        <f t="shared" si="0"/>
        <v>0</v>
      </c>
      <c r="G19" s="29">
        <f>IF(ISERROR(C19),NA(),SUM($F$12:F19))</f>
        <v>0</v>
      </c>
    </row>
    <row r="20" spans="2:7" ht="19.5" customHeight="1" x14ac:dyDescent="0.3">
      <c r="B20" s="28"/>
      <c r="C20" s="28"/>
      <c r="D20" s="30">
        <v>0.02</v>
      </c>
      <c r="E20" s="32"/>
      <c r="F20" s="31">
        <f t="shared" si="0"/>
        <v>0</v>
      </c>
      <c r="G20" s="29">
        <f>IF(ISERROR(C20),NA(),SUM($F$12:F20))</f>
        <v>0</v>
      </c>
    </row>
    <row r="21" spans="2:7" ht="19.5" customHeight="1" x14ac:dyDescent="0.3">
      <c r="B21" s="28"/>
      <c r="C21" s="28"/>
      <c r="D21" s="30">
        <v>0.02</v>
      </c>
      <c r="E21" s="32"/>
      <c r="F21" s="31">
        <f t="shared" si="0"/>
        <v>0</v>
      </c>
      <c r="G21" s="29">
        <f>IF(ISERROR(C21),NA(),SUM($F$12:F21))</f>
        <v>0</v>
      </c>
    </row>
    <row r="22" spans="2:7" ht="19.5" customHeight="1" x14ac:dyDescent="0.3">
      <c r="B22" s="28"/>
      <c r="C22" s="28"/>
      <c r="D22" s="30">
        <v>0.02</v>
      </c>
      <c r="E22" s="32"/>
      <c r="F22" s="31">
        <f t="shared" si="0"/>
        <v>0</v>
      </c>
      <c r="G22" s="29">
        <f>IF(ISERROR(C22),NA(),SUM($F$12:F22))</f>
        <v>0</v>
      </c>
    </row>
    <row r="23" spans="2:7" ht="19.5" customHeight="1" x14ac:dyDescent="0.3">
      <c r="B23" s="28"/>
      <c r="C23" s="28"/>
      <c r="D23" s="30">
        <v>0.02</v>
      </c>
      <c r="E23" s="32"/>
      <c r="F23" s="31">
        <f t="shared" si="0"/>
        <v>0</v>
      </c>
      <c r="G23" s="29">
        <f>IF(ISERROR(C23),NA(),SUM($F$12:F23))</f>
        <v>0</v>
      </c>
    </row>
    <row r="24" spans="2:7" ht="19.5" customHeight="1" x14ac:dyDescent="0.3">
      <c r="B24" s="28"/>
      <c r="C24" s="28"/>
      <c r="D24" s="30">
        <v>0.02</v>
      </c>
      <c r="E24" s="32"/>
      <c r="F24" s="31">
        <f t="shared" si="0"/>
        <v>0</v>
      </c>
      <c r="G24" s="29">
        <f>IF(ISERROR(C24),NA(),SUM($F$12:F24))</f>
        <v>0</v>
      </c>
    </row>
    <row r="25" spans="2:7" ht="19.5" customHeight="1" x14ac:dyDescent="0.3">
      <c r="B25" s="28"/>
      <c r="C25" s="28"/>
      <c r="D25" s="30">
        <v>0.02</v>
      </c>
      <c r="E25" s="32"/>
      <c r="F25" s="31">
        <f t="shared" si="0"/>
        <v>0</v>
      </c>
      <c r="G25" s="29">
        <f>IF(ISERROR(C25),NA(),SUM($F$12:F25))</f>
        <v>0</v>
      </c>
    </row>
    <row r="26" spans="2:7" ht="19.5" customHeight="1" x14ac:dyDescent="0.3">
      <c r="B26" s="28"/>
      <c r="C26" s="28"/>
      <c r="D26" s="30">
        <v>0.02</v>
      </c>
      <c r="E26" s="32"/>
      <c r="F26" s="31">
        <f t="shared" si="0"/>
        <v>0</v>
      </c>
      <c r="G26" s="29">
        <f>IF(ISERROR(C26),NA(),SUM($F$12:F26))</f>
        <v>0</v>
      </c>
    </row>
    <row r="27" spans="2:7" ht="19.5" customHeight="1" x14ac:dyDescent="0.3">
      <c r="B27" s="28"/>
      <c r="C27" s="28"/>
      <c r="D27" s="30">
        <v>0.02</v>
      </c>
      <c r="E27" s="32"/>
      <c r="F27" s="31">
        <f t="shared" si="0"/>
        <v>0</v>
      </c>
      <c r="G27" s="29">
        <f>IF(ISERROR(C27),NA(),SUM($F$12:F27))</f>
        <v>0</v>
      </c>
    </row>
    <row r="28" spans="2:7" ht="19.5" customHeight="1" x14ac:dyDescent="0.3">
      <c r="B28" s="28"/>
      <c r="C28" s="28"/>
      <c r="D28" s="30">
        <v>0.02</v>
      </c>
      <c r="E28" s="32"/>
      <c r="F28" s="31">
        <f t="shared" si="0"/>
        <v>0</v>
      </c>
      <c r="G28" s="29">
        <f>IF(ISERROR(C28),NA(),SUM($F$12:F28))</f>
        <v>0</v>
      </c>
    </row>
    <row r="29" spans="2:7" ht="19.5" customHeight="1" x14ac:dyDescent="0.3">
      <c r="B29" s="28"/>
      <c r="C29" s="28"/>
      <c r="D29" s="30">
        <v>0.02</v>
      </c>
      <c r="E29" s="32"/>
      <c r="F29" s="31">
        <f t="shared" si="0"/>
        <v>0</v>
      </c>
      <c r="G29" s="29">
        <f>IF(ISERROR(C29),NA(),SUM($F$12:F29))</f>
        <v>0</v>
      </c>
    </row>
    <row r="30" spans="2:7" ht="19.5" customHeight="1" x14ac:dyDescent="0.3">
      <c r="B30" s="28"/>
      <c r="C30" s="28"/>
      <c r="D30" s="30">
        <v>0.02</v>
      </c>
      <c r="E30" s="32"/>
      <c r="F30" s="31">
        <f t="shared" si="0"/>
        <v>0</v>
      </c>
      <c r="G30" s="29">
        <f>IF(ISERROR(C30),NA(),SUM($F$12:F30))</f>
        <v>0</v>
      </c>
    </row>
    <row r="31" spans="2:7" ht="19.5" customHeight="1" x14ac:dyDescent="0.3">
      <c r="B31" s="28"/>
      <c r="C31" s="28"/>
      <c r="D31" s="30">
        <v>0.02</v>
      </c>
      <c r="E31" s="32"/>
      <c r="F31" s="31">
        <f t="shared" si="0"/>
        <v>0</v>
      </c>
      <c r="G31" s="29">
        <f>IF(ISERROR(C31),NA(),SUM($F$12:F31))</f>
        <v>0</v>
      </c>
    </row>
    <row r="32" spans="2:7" ht="19.5" customHeight="1" x14ac:dyDescent="0.3">
      <c r="B32" s="28"/>
      <c r="C32" s="28"/>
      <c r="D32" s="30">
        <v>0.02</v>
      </c>
      <c r="E32" s="32"/>
      <c r="F32" s="31">
        <f t="shared" si="0"/>
        <v>0</v>
      </c>
      <c r="G32" s="29">
        <f>IF(ISERROR(C32),NA(),SUM($F$12:F32))</f>
        <v>0</v>
      </c>
    </row>
    <row r="33" spans="2:7" x14ac:dyDescent="0.3">
      <c r="B33" s="23" t="s">
        <v>20</v>
      </c>
      <c r="C33" s="23"/>
      <c r="D33" s="23"/>
      <c r="E33" s="23"/>
      <c r="F33" s="23"/>
      <c r="G33" s="23"/>
    </row>
  </sheetData>
  <mergeCells count="13">
    <mergeCell ref="B12:G12"/>
    <mergeCell ref="B2:G2"/>
    <mergeCell ref="B8:G8"/>
    <mergeCell ref="B7:G7"/>
    <mergeCell ref="E4:F4"/>
    <mergeCell ref="E6:F6"/>
    <mergeCell ref="D9:G9"/>
    <mergeCell ref="B4:C4"/>
    <mergeCell ref="B5:C5"/>
    <mergeCell ref="E5:F5"/>
    <mergeCell ref="B6:C6"/>
    <mergeCell ref="B9:C9"/>
    <mergeCell ref="B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RETIREMENT PLANNING WORKSHEET</vt:lpstr>
      <vt:lpstr>RETIREMENT BUDGET FOR INFLATION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Muhammad Khalid Farooq</cp:lastModifiedBy>
  <cp:lastPrinted>2023-02-03T11:50:18Z</cp:lastPrinted>
  <dcterms:created xsi:type="dcterms:W3CDTF">2023-01-13T09:51:51Z</dcterms:created>
  <dcterms:modified xsi:type="dcterms:W3CDTF">2023-02-03T11:50:48Z</dcterms:modified>
</cp:coreProperties>
</file>